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<sst xmlns="http://schemas.openxmlformats.org/spreadsheetml/2006/main" count="93" uniqueCount="84">
  <si>
    <t>Общество с ограниченной ответственностью</t>
  </si>
  <si>
    <t>" Управляющая компания НИКА"</t>
  </si>
  <si>
    <t>662600, Красноярский край , г. Минусинск , ул. Красноармейская , 2 тел 391-32-5-14-13</t>
  </si>
  <si>
    <t>Согласовано:</t>
  </si>
  <si>
    <t>Утверждаю:</t>
  </si>
  <si>
    <t>Старший по дому ( кв. 1 )</t>
  </si>
  <si>
    <t>Директор  ООО" УК НИКА"</t>
  </si>
  <si>
    <t>Фролова Л.Д.</t>
  </si>
  <si>
    <t>Т.С.Тютюнникова</t>
  </si>
  <si>
    <t xml:space="preserve">Отчет по управлению </t>
  </si>
  <si>
    <t>многоквартирным жилым домом по  ул. Кутузова , 31</t>
  </si>
  <si>
    <t>руб.</t>
  </si>
  <si>
    <t>Наименование статьи затрат</t>
  </si>
  <si>
    <t>Поступление</t>
  </si>
  <si>
    <t>Затраты</t>
  </si>
  <si>
    <t xml:space="preserve">Остаток </t>
  </si>
  <si>
    <t xml:space="preserve">денежных </t>
  </si>
  <si>
    <t>за  отчетный</t>
  </si>
  <si>
    <t xml:space="preserve">на </t>
  </si>
  <si>
    <t>средств</t>
  </si>
  <si>
    <t>период</t>
  </si>
  <si>
    <t>Текущий ремонт:</t>
  </si>
  <si>
    <t>В том числе :</t>
  </si>
  <si>
    <t xml:space="preserve">   изоляция трубопроводов</t>
  </si>
  <si>
    <t xml:space="preserve">  - замена канализационных труб </t>
  </si>
  <si>
    <t xml:space="preserve">  - устройство канализационного колодца</t>
  </si>
  <si>
    <t xml:space="preserve">  - установка конвекторов</t>
  </si>
  <si>
    <t xml:space="preserve">  - установка  металлических дверей на подъезды</t>
  </si>
  <si>
    <t xml:space="preserve">  - установка доводчика на дверь</t>
  </si>
  <si>
    <t xml:space="preserve">  - земляные работы ( услуги экскаватора)</t>
  </si>
  <si>
    <t xml:space="preserve">  -  установка замков на двери</t>
  </si>
  <si>
    <t xml:space="preserve">  - очистка тепловой каиеры от грязи и ила</t>
  </si>
  <si>
    <t xml:space="preserve">  - установка счетчика  </t>
  </si>
  <si>
    <t xml:space="preserve">  - опломбировка счетчика</t>
  </si>
  <si>
    <t xml:space="preserve">  - установка счетчика  со сменой запорной арматуры</t>
  </si>
  <si>
    <t xml:space="preserve">  -ограждение детской площадки</t>
  </si>
  <si>
    <t xml:space="preserve"> -  частичная заливка бетонного фундамента</t>
  </si>
  <si>
    <t xml:space="preserve">  - устройство детской площадки</t>
  </si>
  <si>
    <t xml:space="preserve">  -текущий косметический ремонт  подъездов</t>
  </si>
  <si>
    <t xml:space="preserve">  - устройство подъездных козырьков</t>
  </si>
  <si>
    <t xml:space="preserve">  -  частичный ремонт кровли</t>
  </si>
  <si>
    <t xml:space="preserve">  -  установка вешалов</t>
  </si>
  <si>
    <t>Качели</t>
  </si>
  <si>
    <t>Ремонт козырьков</t>
  </si>
  <si>
    <t>Электротехнические работы: установка, замена и</t>
  </si>
  <si>
    <t>восстановление работоспособности электроснаб-</t>
  </si>
  <si>
    <t>жения здания</t>
  </si>
  <si>
    <t>Ремонт тамбуров</t>
  </si>
  <si>
    <t>Вазоны</t>
  </si>
  <si>
    <t>Капитальный ремонт</t>
  </si>
  <si>
    <t>ВСЕГО:</t>
  </si>
  <si>
    <t xml:space="preserve"> уст-ка труб под козырек</t>
  </si>
  <si>
    <t xml:space="preserve"> уст-ка перил</t>
  </si>
  <si>
    <t>Техническое обслуживание , в том числе:</t>
  </si>
  <si>
    <t>1. Санитарное содержание жилого дома и придомовой</t>
  </si>
  <si>
    <t>территории, в том числе</t>
  </si>
  <si>
    <t xml:space="preserve">  уборка лестниц</t>
  </si>
  <si>
    <t xml:space="preserve"> уборка придомовой , в том числе</t>
  </si>
  <si>
    <t>территории</t>
  </si>
  <si>
    <t xml:space="preserve">  - вывоз мусора</t>
  </si>
  <si>
    <t xml:space="preserve"> - дезинсекция</t>
  </si>
  <si>
    <t xml:space="preserve"> покос</t>
  </si>
  <si>
    <t xml:space="preserve"> ремонтные работы по ТО  жилого дома</t>
  </si>
  <si>
    <t xml:space="preserve">  - завоз песка</t>
  </si>
  <si>
    <t xml:space="preserve"> промывка, опрессовка</t>
  </si>
  <si>
    <t xml:space="preserve"> дверь металлическая</t>
  </si>
  <si>
    <t>01.01.2017г.</t>
  </si>
  <si>
    <t xml:space="preserve"> разноска квитанций</t>
  </si>
  <si>
    <t xml:space="preserve"> - рассада  , саженцы                          .</t>
  </si>
  <si>
    <t>за   январь - декабрь  2017 года</t>
  </si>
  <si>
    <t>01.01.2018г.</t>
  </si>
  <si>
    <t xml:space="preserve"> аварийно-диспетчерская служба</t>
  </si>
  <si>
    <t xml:space="preserve"> ремонтные работы по ТО эл.монт. оборудования</t>
  </si>
  <si>
    <t xml:space="preserve"> ТО сантехнического оборудования, в том числе</t>
  </si>
  <si>
    <t xml:space="preserve"> доски объявлений</t>
  </si>
  <si>
    <t xml:space="preserve"> подъездные таблицы</t>
  </si>
  <si>
    <t xml:space="preserve"> подсыпка соли</t>
  </si>
  <si>
    <t xml:space="preserve"> адресные таблицы</t>
  </si>
  <si>
    <t xml:space="preserve"> почтовые  ящики</t>
  </si>
  <si>
    <t xml:space="preserve"> материалы для ремонта</t>
  </si>
  <si>
    <t xml:space="preserve">  -ТР сантехнического оборудования </t>
  </si>
  <si>
    <t xml:space="preserve"> устройство деревянного конька</t>
  </si>
  <si>
    <t xml:space="preserve"> ремонтно- строительные работы: </t>
  </si>
  <si>
    <t xml:space="preserve"> устройство металлического ограждения ( 24,2 м 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</si>
</sst>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">
    <font>
      <sz val="10"/>
      <name val="Arial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 Cyr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8" xfId="0" applyBorder="1" applyAlignment="1">
      <alignment horizontal="center"/>
    </xf>
    <xf numFmtId="0" fontId="1" fillId="0" borderId="0" xfId="0" applyFont="1" applyAlignment="1">
      <alignment/>
    </xf>
    <xf numFmtId="0" fontId="0" fillId="0" borderId="6" xfId="0" applyFill="1" applyBorder="1" applyAlignment="1">
      <alignment/>
    </xf>
    <xf numFmtId="0" fontId="0" fillId="0" borderId="0" xfId="0" applyFill="1" applyBorder="1" applyAlignment="1">
      <alignment/>
    </xf>
    <xf numFmtId="0" fontId="1" fillId="0" borderId="6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2" xfId="0" applyFont="1" applyFill="1" applyBorder="1" applyAlignment="1">
      <alignment/>
    </xf>
    <xf numFmtId="0" fontId="3" fillId="0" borderId="6" xfId="0" applyFont="1" applyFill="1" applyBorder="1" applyAlignment="1">
      <alignment/>
    </xf>
    <xf numFmtId="0" fontId="3" fillId="0" borderId="7" xfId="0" applyFont="1" applyBorder="1" applyAlignment="1">
      <alignment/>
    </xf>
    <xf numFmtId="0" fontId="3" fillId="0" borderId="9" xfId="0" applyFont="1" applyFill="1" applyBorder="1" applyAlignment="1">
      <alignment/>
    </xf>
    <xf numFmtId="0" fontId="3" fillId="0" borderId="1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" fillId="0" borderId="6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8" xfId="0" applyFill="1" applyBorder="1" applyAlignment="1">
      <alignment horizontal="center"/>
    </xf>
    <xf numFmtId="0" fontId="0" fillId="0" borderId="8" xfId="0" applyFill="1" applyBorder="1" applyAlignment="1">
      <alignment/>
    </xf>
    <xf numFmtId="0" fontId="4" fillId="0" borderId="8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1" xfId="0" applyFill="1" applyBorder="1" applyAlignment="1">
      <alignment horizontal="center"/>
    </xf>
    <xf numFmtId="0" fontId="4" fillId="0" borderId="3" xfId="0" applyFont="1" applyFill="1" applyBorder="1" applyAlignment="1">
      <alignment/>
    </xf>
    <xf numFmtId="0" fontId="0" fillId="0" borderId="5" xfId="0" applyFill="1" applyBorder="1" applyAlignment="1">
      <alignment/>
    </xf>
    <xf numFmtId="0" fontId="0" fillId="0" borderId="7" xfId="0" applyFill="1" applyBorder="1" applyAlignment="1">
      <alignment/>
    </xf>
    <xf numFmtId="0" fontId="3" fillId="0" borderId="8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7" xfId="0" applyFill="1" applyBorder="1" applyAlignment="1">
      <alignment horizontal="center"/>
    </xf>
    <xf numFmtId="0" fontId="4" fillId="0" borderId="11" xfId="0" applyFont="1" applyFill="1" applyBorder="1" applyAlignment="1">
      <alignment/>
    </xf>
    <xf numFmtId="0" fontId="1" fillId="0" borderId="15" xfId="0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0" fontId="4" fillId="0" borderId="5" xfId="0" applyFont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5" xfId="0" applyFont="1" applyFill="1" applyBorder="1" applyAlignment="1">
      <alignment horizontal="center"/>
    </xf>
    <xf numFmtId="0" fontId="4" fillId="0" borderId="4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8"/>
  <sheetViews>
    <sheetView tabSelected="1" workbookViewId="0" topLeftCell="A14">
      <selection activeCell="N45" sqref="N45"/>
    </sheetView>
  </sheetViews>
  <sheetFormatPr defaultColWidth="9.140625" defaultRowHeight="12.75"/>
  <cols>
    <col min="2" max="2" width="11.140625" style="0" customWidth="1"/>
    <col min="5" max="5" width="13.140625" style="0" customWidth="1"/>
    <col min="6" max="6" width="13.7109375" style="0" hidden="1" customWidth="1"/>
    <col min="7" max="7" width="13.8515625" style="0" hidden="1" customWidth="1"/>
    <col min="8" max="8" width="10.7109375" style="0" customWidth="1"/>
    <col min="9" max="9" width="11.7109375" style="0" customWidth="1"/>
    <col min="10" max="10" width="12.140625" style="0" customWidth="1"/>
    <col min="11" max="11" width="12.00390625" style="0" customWidth="1"/>
  </cols>
  <sheetData>
    <row r="1" spans="1:9" ht="12.75">
      <c r="A1" s="73" t="s">
        <v>0</v>
      </c>
      <c r="B1" s="73"/>
      <c r="C1" s="73"/>
      <c r="D1" s="73"/>
      <c r="E1" s="73"/>
      <c r="F1" s="73"/>
      <c r="G1" s="73"/>
      <c r="H1" s="73"/>
      <c r="I1" s="73"/>
    </row>
    <row r="2" spans="1:9" ht="12.75">
      <c r="A2" s="75" t="s">
        <v>1</v>
      </c>
      <c r="B2" s="75"/>
      <c r="C2" s="75"/>
      <c r="D2" s="75"/>
      <c r="E2" s="75"/>
      <c r="F2" s="75"/>
      <c r="G2" s="75"/>
      <c r="H2" s="75"/>
      <c r="I2" s="75"/>
    </row>
    <row r="3" spans="2:9" ht="12.75">
      <c r="B3" s="1" t="s">
        <v>2</v>
      </c>
      <c r="C3" s="1"/>
      <c r="D3" s="1"/>
      <c r="E3" s="1"/>
      <c r="F3" s="1"/>
      <c r="G3" s="1"/>
      <c r="H3" s="1"/>
      <c r="I3" s="1"/>
    </row>
    <row r="4" spans="1:9" ht="12.75">
      <c r="A4" s="73"/>
      <c r="B4" s="73"/>
      <c r="C4" s="73"/>
      <c r="D4" s="73"/>
      <c r="E4" s="73"/>
      <c r="F4" s="73"/>
      <c r="G4" s="73"/>
      <c r="H4" s="73"/>
      <c r="I4" s="73"/>
    </row>
    <row r="5" spans="1:9" ht="12.75">
      <c r="A5" s="73"/>
      <c r="B5" s="73"/>
      <c r="C5" s="73"/>
      <c r="D5" s="73"/>
      <c r="E5" s="73"/>
      <c r="F5" s="73"/>
      <c r="G5" s="73"/>
      <c r="H5" s="73"/>
      <c r="I5" s="73"/>
    </row>
    <row r="6" spans="1:9" ht="12.75">
      <c r="A6" s="73"/>
      <c r="B6" s="73"/>
      <c r="C6" s="73"/>
      <c r="D6" s="73"/>
      <c r="E6" s="73"/>
      <c r="F6" s="73"/>
      <c r="G6" s="73"/>
      <c r="H6" s="73"/>
      <c r="I6" s="73"/>
    </row>
    <row r="7" spans="1:9" ht="12.75">
      <c r="A7" s="74"/>
      <c r="B7" s="74"/>
      <c r="C7" s="74"/>
      <c r="D7" s="74"/>
      <c r="E7" s="74"/>
      <c r="F7" s="74"/>
      <c r="G7" s="74"/>
      <c r="H7" s="74"/>
      <c r="I7" s="74"/>
    </row>
    <row r="9" spans="1:9" ht="12.75">
      <c r="A9" t="s">
        <v>3</v>
      </c>
      <c r="G9" s="2"/>
      <c r="H9" s="2"/>
      <c r="I9" s="3" t="s">
        <v>4</v>
      </c>
    </row>
    <row r="10" spans="1:9" ht="12.75">
      <c r="A10" t="s">
        <v>5</v>
      </c>
      <c r="G10" s="1" t="s">
        <v>6</v>
      </c>
      <c r="H10" s="1" t="s">
        <v>6</v>
      </c>
      <c r="I10" s="1"/>
    </row>
    <row r="11" spans="1:9" ht="12.75">
      <c r="A11" s="4"/>
      <c r="B11" s="4"/>
      <c r="C11" t="s">
        <v>7</v>
      </c>
      <c r="G11" s="5"/>
      <c r="H11" s="5"/>
      <c r="I11" s="2" t="s">
        <v>8</v>
      </c>
    </row>
    <row r="13" spans="1:9" ht="15">
      <c r="A13" s="72" t="s">
        <v>9</v>
      </c>
      <c r="B13" s="72"/>
      <c r="C13" s="72"/>
      <c r="D13" s="72"/>
      <c r="E13" s="72"/>
      <c r="F13" s="72"/>
      <c r="G13" s="72"/>
      <c r="H13" s="72"/>
      <c r="I13" s="72"/>
    </row>
    <row r="14" spans="1:9" ht="15">
      <c r="A14" s="72" t="s">
        <v>10</v>
      </c>
      <c r="B14" s="72"/>
      <c r="C14" s="72"/>
      <c r="D14" s="72"/>
      <c r="E14" s="72"/>
      <c r="F14" s="72"/>
      <c r="G14" s="72"/>
      <c r="H14" s="72"/>
      <c r="I14" s="72"/>
    </row>
    <row r="15" spans="1:9" ht="19.5" customHeight="1">
      <c r="A15" s="72" t="s">
        <v>69</v>
      </c>
      <c r="B15" s="72"/>
      <c r="C15" s="72"/>
      <c r="D15" s="72"/>
      <c r="E15" s="72"/>
      <c r="F15" s="72"/>
      <c r="G15" s="72"/>
      <c r="H15" s="72"/>
      <c r="I15" s="72"/>
    </row>
    <row r="17" ht="12.75">
      <c r="H17" t="s">
        <v>11</v>
      </c>
    </row>
    <row r="18" spans="1:11" ht="12.75">
      <c r="A18" s="6"/>
      <c r="B18" s="7" t="s">
        <v>12</v>
      </c>
      <c r="C18" s="7"/>
      <c r="D18" s="7"/>
      <c r="E18" s="8"/>
      <c r="F18" s="9" t="s">
        <v>13</v>
      </c>
      <c r="G18" s="10" t="s">
        <v>14</v>
      </c>
      <c r="H18" s="9" t="s">
        <v>15</v>
      </c>
      <c r="I18" s="9" t="s">
        <v>13</v>
      </c>
      <c r="J18" s="10" t="s">
        <v>14</v>
      </c>
      <c r="K18" s="9" t="s">
        <v>15</v>
      </c>
    </row>
    <row r="19" spans="1:11" ht="12.75">
      <c r="A19" s="11"/>
      <c r="B19" s="12"/>
      <c r="C19" s="12"/>
      <c r="D19" s="12"/>
      <c r="E19" s="13"/>
      <c r="F19" s="14" t="s">
        <v>16</v>
      </c>
      <c r="G19" s="14" t="s">
        <v>17</v>
      </c>
      <c r="H19" s="14" t="s">
        <v>18</v>
      </c>
      <c r="I19" s="14" t="s">
        <v>16</v>
      </c>
      <c r="J19" s="14" t="s">
        <v>17</v>
      </c>
      <c r="K19" s="14" t="s">
        <v>18</v>
      </c>
    </row>
    <row r="20" spans="1:11" ht="12.75">
      <c r="A20" s="15"/>
      <c r="B20" s="4"/>
      <c r="C20" s="4"/>
      <c r="D20" s="4"/>
      <c r="E20" s="16"/>
      <c r="F20" s="17" t="s">
        <v>19</v>
      </c>
      <c r="G20" s="17" t="s">
        <v>20</v>
      </c>
      <c r="H20" s="17" t="s">
        <v>66</v>
      </c>
      <c r="I20" s="17" t="s">
        <v>19</v>
      </c>
      <c r="J20" s="17" t="s">
        <v>20</v>
      </c>
      <c r="K20" s="17" t="s">
        <v>70</v>
      </c>
    </row>
    <row r="21" spans="1:11" ht="12.75">
      <c r="A21" s="18" t="s">
        <v>53</v>
      </c>
      <c r="B21" s="19"/>
      <c r="C21" s="19"/>
      <c r="D21" s="7"/>
      <c r="E21" s="7"/>
      <c r="F21" s="9">
        <v>22295.73</v>
      </c>
      <c r="G21" s="6">
        <v>25862.6</v>
      </c>
      <c r="H21" s="67">
        <v>-59018.69</v>
      </c>
      <c r="I21" s="68">
        <v>68047.18</v>
      </c>
      <c r="J21" s="68">
        <f>J24+J25+J33+J36+J38+J45</f>
        <v>96030.61</v>
      </c>
      <c r="K21" s="68">
        <f>H21+I21-J21</f>
        <v>-87002.12000000001</v>
      </c>
    </row>
    <row r="22" spans="1:11" ht="12.75">
      <c r="A22" s="20" t="s">
        <v>54</v>
      </c>
      <c r="B22" s="21"/>
      <c r="C22" s="22"/>
      <c r="D22" s="12"/>
      <c r="E22" s="12"/>
      <c r="F22" s="14"/>
      <c r="G22" s="11">
        <v>1799</v>
      </c>
      <c r="H22" s="23"/>
      <c r="I22" s="14"/>
      <c r="J22" s="14"/>
      <c r="K22" s="14"/>
    </row>
    <row r="23" spans="1:11" ht="12.75">
      <c r="A23" s="20" t="s">
        <v>55</v>
      </c>
      <c r="B23" s="21"/>
      <c r="C23" s="22"/>
      <c r="D23" s="12"/>
      <c r="E23" s="12"/>
      <c r="F23" s="14"/>
      <c r="G23" s="11">
        <v>2000</v>
      </c>
      <c r="H23" s="23"/>
      <c r="I23" s="14"/>
      <c r="J23" s="14"/>
      <c r="K23" s="14"/>
    </row>
    <row r="24" spans="1:11" ht="12.75">
      <c r="A24" s="27" t="s">
        <v>56</v>
      </c>
      <c r="B24" s="22"/>
      <c r="C24" s="22"/>
      <c r="D24" s="12"/>
      <c r="E24" s="12"/>
      <c r="F24" s="14"/>
      <c r="G24" s="11">
        <v>72.48</v>
      </c>
      <c r="H24" s="48"/>
      <c r="I24" s="49"/>
      <c r="J24" s="50">
        <v>15250.59</v>
      </c>
      <c r="K24" s="49"/>
    </row>
    <row r="25" spans="1:11" ht="12.75">
      <c r="A25" s="27" t="s">
        <v>57</v>
      </c>
      <c r="B25" s="24"/>
      <c r="C25" s="22" t="s">
        <v>58</v>
      </c>
      <c r="D25" s="12"/>
      <c r="E25" s="12"/>
      <c r="F25" s="14"/>
      <c r="G25" s="11">
        <v>524.02</v>
      </c>
      <c r="H25" s="48"/>
      <c r="I25" s="49"/>
      <c r="J25" s="50">
        <v>34295.94</v>
      </c>
      <c r="K25" s="49"/>
    </row>
    <row r="26" spans="1:11" ht="12.75">
      <c r="A26" s="20" t="s">
        <v>76</v>
      </c>
      <c r="B26" s="24"/>
      <c r="C26" s="22"/>
      <c r="D26" s="12"/>
      <c r="E26" s="12"/>
      <c r="F26" s="14"/>
      <c r="G26" s="11"/>
      <c r="H26" s="48"/>
      <c r="I26" s="49"/>
      <c r="J26" s="51">
        <v>100</v>
      </c>
      <c r="K26" s="49"/>
    </row>
    <row r="27" spans="1:11" ht="12.75" hidden="1">
      <c r="A27" s="20"/>
      <c r="B27" s="24"/>
      <c r="C27" s="22"/>
      <c r="D27" s="12"/>
      <c r="E27" s="12"/>
      <c r="F27" s="14"/>
      <c r="G27" s="11"/>
      <c r="H27" s="48"/>
      <c r="I27" s="49"/>
      <c r="J27" s="51"/>
      <c r="K27" s="49"/>
    </row>
    <row r="28" spans="1:11" ht="12.75">
      <c r="A28" s="20" t="s">
        <v>59</v>
      </c>
      <c r="B28" s="24"/>
      <c r="C28" s="22"/>
      <c r="D28" s="12"/>
      <c r="E28" s="12"/>
      <c r="F28" s="14"/>
      <c r="G28" s="11"/>
      <c r="H28" s="48"/>
      <c r="I28" s="49"/>
      <c r="J28" s="49">
        <v>2370.14</v>
      </c>
      <c r="K28" s="49"/>
    </row>
    <row r="29" spans="1:11" ht="12.75">
      <c r="A29" s="20" t="s">
        <v>63</v>
      </c>
      <c r="B29" s="24"/>
      <c r="C29" s="22"/>
      <c r="D29" s="12"/>
      <c r="E29" s="12"/>
      <c r="F29" s="14"/>
      <c r="G29" s="11"/>
      <c r="H29" s="48"/>
      <c r="I29" s="49"/>
      <c r="J29" s="49">
        <v>400</v>
      </c>
      <c r="K29" s="49"/>
    </row>
    <row r="30" spans="1:11" ht="12.75" hidden="1">
      <c r="A30" s="20" t="s">
        <v>60</v>
      </c>
      <c r="B30" s="21"/>
      <c r="C30" s="22"/>
      <c r="D30" s="12"/>
      <c r="E30" s="12"/>
      <c r="F30" s="14"/>
      <c r="G30" s="25">
        <v>1914.96</v>
      </c>
      <c r="H30" s="48"/>
      <c r="I30" s="49"/>
      <c r="J30" s="49"/>
      <c r="K30" s="49"/>
    </row>
    <row r="31" spans="1:11" ht="12.75">
      <c r="A31" s="20" t="s">
        <v>68</v>
      </c>
      <c r="B31" s="21"/>
      <c r="C31" s="22"/>
      <c r="D31" s="12"/>
      <c r="E31" s="12"/>
      <c r="F31" s="14"/>
      <c r="G31" s="26"/>
      <c r="H31" s="48"/>
      <c r="I31" s="49"/>
      <c r="J31" s="49">
        <v>1872</v>
      </c>
      <c r="K31" s="49"/>
    </row>
    <row r="32" spans="1:11" ht="12.75">
      <c r="A32" s="20" t="s">
        <v>61</v>
      </c>
      <c r="B32" s="21"/>
      <c r="C32" s="22"/>
      <c r="D32" s="12"/>
      <c r="E32" s="12"/>
      <c r="F32" s="14"/>
      <c r="G32" s="26"/>
      <c r="H32" s="48"/>
      <c r="I32" s="49"/>
      <c r="J32" s="49">
        <v>1477.12</v>
      </c>
      <c r="K32" s="49"/>
    </row>
    <row r="33" spans="1:11" ht="12.75">
      <c r="A33" s="27" t="s">
        <v>73</v>
      </c>
      <c r="B33" s="22"/>
      <c r="C33" s="22"/>
      <c r="D33" s="47"/>
      <c r="E33" s="47"/>
      <c r="F33" s="14"/>
      <c r="G33" s="26"/>
      <c r="H33" s="48"/>
      <c r="I33" s="49"/>
      <c r="J33" s="50">
        <v>8024.02</v>
      </c>
      <c r="K33" s="49"/>
    </row>
    <row r="34" spans="1:11" ht="12.75">
      <c r="A34" s="20" t="s">
        <v>64</v>
      </c>
      <c r="B34" s="21"/>
      <c r="C34" s="22"/>
      <c r="D34" s="12"/>
      <c r="E34" s="12"/>
      <c r="F34" s="14"/>
      <c r="G34" s="26"/>
      <c r="H34" s="48"/>
      <c r="I34" s="49"/>
      <c r="J34" s="49">
        <v>5870.99</v>
      </c>
      <c r="K34" s="49"/>
    </row>
    <row r="35" spans="1:11" ht="12.75" hidden="1">
      <c r="A35" s="20"/>
      <c r="B35" s="21"/>
      <c r="C35" s="22"/>
      <c r="D35" s="12"/>
      <c r="E35" s="12"/>
      <c r="F35" s="14"/>
      <c r="G35" s="26"/>
      <c r="H35" s="48"/>
      <c r="I35" s="49"/>
      <c r="J35" s="49"/>
      <c r="K35" s="49"/>
    </row>
    <row r="36" spans="1:11" ht="12.75">
      <c r="A36" s="27" t="s">
        <v>72</v>
      </c>
      <c r="B36" s="22"/>
      <c r="C36" s="22"/>
      <c r="D36" s="47"/>
      <c r="E36" s="47"/>
      <c r="F36" s="14"/>
      <c r="G36" s="26"/>
      <c r="H36" s="48"/>
      <c r="I36" s="49"/>
      <c r="J36" s="50">
        <v>15345.92</v>
      </c>
      <c r="K36" s="49"/>
    </row>
    <row r="37" spans="1:11" ht="12.75" hidden="1">
      <c r="A37" s="20"/>
      <c r="B37" s="21"/>
      <c r="C37" s="22"/>
      <c r="D37" s="12"/>
      <c r="E37" s="12"/>
      <c r="F37" s="14"/>
      <c r="G37" s="26"/>
      <c r="H37" s="48"/>
      <c r="I37" s="49"/>
      <c r="J37" s="51"/>
      <c r="K37" s="49"/>
    </row>
    <row r="38" spans="1:11" ht="12.75">
      <c r="A38" s="27" t="s">
        <v>62</v>
      </c>
      <c r="B38" s="22"/>
      <c r="C38" s="22"/>
      <c r="D38" s="47"/>
      <c r="E38" s="47"/>
      <c r="F38" s="14"/>
      <c r="G38" s="26"/>
      <c r="H38" s="48"/>
      <c r="I38" s="49"/>
      <c r="J38" s="50">
        <v>18284.11</v>
      </c>
      <c r="K38" s="49"/>
    </row>
    <row r="39" spans="1:11" ht="12.75">
      <c r="A39" s="20" t="s">
        <v>74</v>
      </c>
      <c r="B39" s="21"/>
      <c r="C39" s="22"/>
      <c r="D39" s="47"/>
      <c r="E39" s="47"/>
      <c r="F39" s="14"/>
      <c r="G39" s="26"/>
      <c r="H39" s="48"/>
      <c r="I39" s="49"/>
      <c r="J39" s="51">
        <v>1576</v>
      </c>
      <c r="K39" s="49"/>
    </row>
    <row r="40" spans="1:11" ht="12.75">
      <c r="A40" s="20" t="s">
        <v>75</v>
      </c>
      <c r="B40" s="21"/>
      <c r="C40" s="22"/>
      <c r="D40" s="47"/>
      <c r="E40" s="47"/>
      <c r="F40" s="14"/>
      <c r="G40" s="26"/>
      <c r="H40" s="48"/>
      <c r="I40" s="49"/>
      <c r="J40" s="51">
        <v>300</v>
      </c>
      <c r="K40" s="49"/>
    </row>
    <row r="41" spans="1:11" ht="12.75">
      <c r="A41" s="20" t="s">
        <v>77</v>
      </c>
      <c r="B41" s="21"/>
      <c r="C41" s="22"/>
      <c r="D41" s="12"/>
      <c r="E41" s="12"/>
      <c r="F41" s="14"/>
      <c r="G41" s="26"/>
      <c r="H41" s="48"/>
      <c r="I41" s="49"/>
      <c r="J41" s="51">
        <v>900</v>
      </c>
      <c r="K41" s="49"/>
    </row>
    <row r="42" spans="1:11" ht="12.75">
      <c r="A42" s="20" t="s">
        <v>67</v>
      </c>
      <c r="B42" s="21"/>
      <c r="C42" s="22"/>
      <c r="D42" s="12"/>
      <c r="E42" s="12"/>
      <c r="F42" s="14"/>
      <c r="G42" s="26"/>
      <c r="H42" s="48"/>
      <c r="I42" s="49"/>
      <c r="J42" s="51">
        <v>900</v>
      </c>
      <c r="K42" s="49"/>
    </row>
    <row r="43" spans="1:11" ht="12.75">
      <c r="A43" s="20" t="s">
        <v>78</v>
      </c>
      <c r="B43" s="21"/>
      <c r="C43" s="22"/>
      <c r="D43" s="12"/>
      <c r="E43" s="12"/>
      <c r="F43" s="14"/>
      <c r="G43" s="26"/>
      <c r="H43" s="48"/>
      <c r="I43" s="49"/>
      <c r="J43" s="51">
        <v>4015.26</v>
      </c>
      <c r="K43" s="49"/>
    </row>
    <row r="44" spans="1:11" ht="12.75">
      <c r="A44" s="20" t="s">
        <v>79</v>
      </c>
      <c r="B44" s="21"/>
      <c r="C44" s="22"/>
      <c r="D44" s="12"/>
      <c r="E44" s="12"/>
      <c r="F44" s="14"/>
      <c r="G44" s="26"/>
      <c r="H44" s="48"/>
      <c r="I44" s="49"/>
      <c r="J44" s="51">
        <v>880</v>
      </c>
      <c r="K44" s="49"/>
    </row>
    <row r="45" spans="1:11" ht="12.75">
      <c r="A45" s="45" t="s">
        <v>71</v>
      </c>
      <c r="B45" s="46"/>
      <c r="C45" s="46"/>
      <c r="D45" s="46"/>
      <c r="E45" s="12"/>
      <c r="F45" s="14"/>
      <c r="G45" s="24"/>
      <c r="H45" s="48"/>
      <c r="I45" s="49"/>
      <c r="J45" s="50">
        <v>4830.03</v>
      </c>
      <c r="K45" s="49"/>
    </row>
    <row r="46" spans="1:11" ht="12.75" hidden="1">
      <c r="A46" s="11"/>
      <c r="B46" s="12"/>
      <c r="C46" s="12"/>
      <c r="D46" s="12"/>
      <c r="E46" s="12"/>
      <c r="F46" s="14"/>
      <c r="H46" s="48"/>
      <c r="I46" s="52"/>
      <c r="J46" s="52"/>
      <c r="K46" s="52"/>
    </row>
    <row r="47" spans="1:11" ht="12.75" hidden="1">
      <c r="A47" s="27"/>
      <c r="B47" s="22"/>
      <c r="C47" s="22"/>
      <c r="D47" s="22"/>
      <c r="E47" s="22"/>
      <c r="F47" s="14"/>
      <c r="G47" s="27"/>
      <c r="H47" s="48"/>
      <c r="I47" s="52"/>
      <c r="J47" s="52"/>
      <c r="K47" s="52"/>
    </row>
    <row r="48" spans="1:11" ht="12.75" hidden="1">
      <c r="A48" s="11"/>
      <c r="B48" s="12"/>
      <c r="C48" s="12"/>
      <c r="D48" s="12"/>
      <c r="E48" s="12"/>
      <c r="F48" s="14"/>
      <c r="G48" s="11"/>
      <c r="H48" s="48"/>
      <c r="I48" s="52"/>
      <c r="J48" s="52"/>
      <c r="K48" s="52"/>
    </row>
    <row r="49" spans="1:11" ht="12.75" hidden="1">
      <c r="A49" s="11"/>
      <c r="B49" s="12"/>
      <c r="C49" s="12"/>
      <c r="D49" s="12"/>
      <c r="E49" s="12"/>
      <c r="F49" s="14"/>
      <c r="G49" s="11"/>
      <c r="H49" s="48"/>
      <c r="I49" s="52"/>
      <c r="J49" s="52"/>
      <c r="K49" s="52"/>
    </row>
    <row r="50" spans="1:11" ht="12.75" hidden="1">
      <c r="A50" s="11"/>
      <c r="B50" s="12"/>
      <c r="C50" s="12"/>
      <c r="D50" s="12"/>
      <c r="E50" s="12"/>
      <c r="F50" s="14"/>
      <c r="G50" s="11"/>
      <c r="H50" s="48"/>
      <c r="I50" s="52"/>
      <c r="J50" s="52"/>
      <c r="K50" s="52"/>
    </row>
    <row r="51" spans="1:11" ht="12.75" hidden="1">
      <c r="A51" s="11"/>
      <c r="B51" s="12"/>
      <c r="C51" s="12"/>
      <c r="D51" s="12"/>
      <c r="E51" s="12"/>
      <c r="F51" s="14"/>
      <c r="G51" s="11"/>
      <c r="H51" s="48"/>
      <c r="I51" s="52"/>
      <c r="J51" s="52"/>
      <c r="K51" s="52"/>
    </row>
    <row r="52" spans="1:11" ht="12.75" hidden="1">
      <c r="A52" s="11"/>
      <c r="B52" s="12"/>
      <c r="C52" s="12"/>
      <c r="D52" s="12"/>
      <c r="E52" s="12"/>
      <c r="F52" s="14"/>
      <c r="G52" s="11"/>
      <c r="H52" s="48"/>
      <c r="I52" s="52"/>
      <c r="J52" s="52"/>
      <c r="K52" s="52"/>
    </row>
    <row r="53" spans="1:11" ht="12.75" hidden="1">
      <c r="A53" s="11"/>
      <c r="B53" s="12"/>
      <c r="C53" s="12"/>
      <c r="D53" s="12"/>
      <c r="E53" s="12"/>
      <c r="F53" s="14"/>
      <c r="G53" s="27"/>
      <c r="H53" s="48"/>
      <c r="I53" s="52"/>
      <c r="J53" s="52"/>
      <c r="K53" s="52"/>
    </row>
    <row r="54" spans="1:11" ht="12.75" hidden="1">
      <c r="A54" s="27"/>
      <c r="B54" s="22"/>
      <c r="C54" s="22"/>
      <c r="D54" s="22"/>
      <c r="E54" s="22"/>
      <c r="F54" s="14"/>
      <c r="G54" s="11"/>
      <c r="H54" s="48"/>
      <c r="I54" s="52"/>
      <c r="J54" s="52"/>
      <c r="K54" s="52"/>
    </row>
    <row r="55" spans="1:11" ht="12.75" hidden="1">
      <c r="A55" s="27"/>
      <c r="B55" s="22"/>
      <c r="C55" s="22"/>
      <c r="D55" s="22"/>
      <c r="E55" s="22"/>
      <c r="F55" s="14"/>
      <c r="G55" s="27"/>
      <c r="H55" s="48"/>
      <c r="I55" s="52"/>
      <c r="J55" s="52"/>
      <c r="K55" s="52"/>
    </row>
    <row r="56" spans="1:11" ht="12.75" hidden="1">
      <c r="A56" s="11"/>
      <c r="B56" s="12"/>
      <c r="C56" s="12"/>
      <c r="D56" s="12"/>
      <c r="E56" s="12"/>
      <c r="F56" s="14"/>
      <c r="G56" s="11"/>
      <c r="H56" s="48"/>
      <c r="I56" s="52"/>
      <c r="J56" s="52"/>
      <c r="K56" s="52"/>
    </row>
    <row r="57" spans="1:11" ht="12.75" hidden="1">
      <c r="A57" s="12"/>
      <c r="B57" s="12"/>
      <c r="C57" s="12"/>
      <c r="D57" s="12"/>
      <c r="E57" s="12"/>
      <c r="F57" s="14"/>
      <c r="G57" s="11"/>
      <c r="H57" s="48"/>
      <c r="I57" s="52"/>
      <c r="J57" s="52"/>
      <c r="K57" s="52"/>
    </row>
    <row r="58" spans="1:11" ht="12.75" hidden="1">
      <c r="A58" s="28"/>
      <c r="B58" s="22"/>
      <c r="C58" s="22"/>
      <c r="D58" s="12"/>
      <c r="E58" s="12"/>
      <c r="F58" s="14"/>
      <c r="G58" s="27"/>
      <c r="H58" s="48"/>
      <c r="I58" s="52"/>
      <c r="J58" s="52"/>
      <c r="K58" s="52"/>
    </row>
    <row r="59" spans="1:11" ht="12.75" hidden="1">
      <c r="A59" s="28"/>
      <c r="B59" s="22"/>
      <c r="C59" s="22"/>
      <c r="D59" s="12"/>
      <c r="E59" s="12"/>
      <c r="F59" s="14"/>
      <c r="G59" s="27"/>
      <c r="H59" s="48"/>
      <c r="I59" s="52"/>
      <c r="J59" s="52"/>
      <c r="K59" s="52"/>
    </row>
    <row r="60" spans="1:11" ht="12.75" hidden="1">
      <c r="A60" s="28"/>
      <c r="B60" s="22"/>
      <c r="C60" s="22"/>
      <c r="D60" s="12"/>
      <c r="E60" s="12"/>
      <c r="F60" s="14"/>
      <c r="G60" s="27"/>
      <c r="H60" s="48"/>
      <c r="I60" s="52"/>
      <c r="J60" s="52"/>
      <c r="K60" s="52"/>
    </row>
    <row r="61" spans="1:11" ht="12.75" hidden="1">
      <c r="A61" s="28"/>
      <c r="B61" s="22"/>
      <c r="C61" s="22"/>
      <c r="D61" s="12"/>
      <c r="E61" s="12"/>
      <c r="F61" s="14"/>
      <c r="G61" s="27"/>
      <c r="H61" s="48"/>
      <c r="I61" s="52"/>
      <c r="J61" s="52"/>
      <c r="K61" s="52"/>
    </row>
    <row r="62" spans="1:11" ht="12.75" hidden="1">
      <c r="A62" s="28"/>
      <c r="B62" s="24"/>
      <c r="C62" s="29"/>
      <c r="D62" s="4"/>
      <c r="E62" s="4"/>
      <c r="F62" s="17"/>
      <c r="G62" s="30"/>
      <c r="H62" s="53"/>
      <c r="I62" s="52"/>
      <c r="J62" s="52"/>
      <c r="K62" s="52"/>
    </row>
    <row r="63" spans="1:11" ht="12.75">
      <c r="A63" s="31" t="s">
        <v>21</v>
      </c>
      <c r="B63" s="19"/>
      <c r="C63" s="7"/>
      <c r="D63" s="7"/>
      <c r="E63" s="8"/>
      <c r="F63" s="8">
        <v>20965.98</v>
      </c>
      <c r="G63" s="6">
        <f>G99</f>
        <v>2611</v>
      </c>
      <c r="H63" s="69">
        <v>38421.83</v>
      </c>
      <c r="I63" s="70">
        <v>63911.47</v>
      </c>
      <c r="J63" s="54">
        <f>J65+J66+J89+J90</f>
        <v>33044</v>
      </c>
      <c r="K63" s="71">
        <f>H63+I63-J63</f>
        <v>69289.3</v>
      </c>
    </row>
    <row r="64" spans="1:11" ht="12.75">
      <c r="A64" s="25" t="s">
        <v>22</v>
      </c>
      <c r="B64" s="12"/>
      <c r="C64" s="12"/>
      <c r="D64" s="12"/>
      <c r="E64" s="13"/>
      <c r="F64" s="13"/>
      <c r="G64" s="11"/>
      <c r="H64" s="48"/>
      <c r="I64" s="56"/>
      <c r="J64" s="26"/>
      <c r="K64" s="49"/>
    </row>
    <row r="65" spans="1:11" ht="12.75">
      <c r="A65" s="32" t="s">
        <v>80</v>
      </c>
      <c r="B65" s="21"/>
      <c r="C65" s="21"/>
      <c r="D65" s="21"/>
      <c r="E65" s="33"/>
      <c r="F65" s="33"/>
      <c r="G65" s="20"/>
      <c r="H65" s="57"/>
      <c r="I65" s="56"/>
      <c r="J65" s="58">
        <v>4031</v>
      </c>
      <c r="K65" s="49"/>
    </row>
    <row r="66" spans="1:11" ht="12.75">
      <c r="A66" s="32" t="s">
        <v>81</v>
      </c>
      <c r="B66" s="21"/>
      <c r="C66" s="21"/>
      <c r="D66" s="21"/>
      <c r="E66" s="33"/>
      <c r="F66" s="33"/>
      <c r="G66" s="20"/>
      <c r="H66" s="57"/>
      <c r="I66" s="56"/>
      <c r="J66" s="58">
        <v>4119</v>
      </c>
      <c r="K66" s="49"/>
    </row>
    <row r="67" spans="1:12" ht="12.75" hidden="1">
      <c r="A67" s="32" t="s">
        <v>23</v>
      </c>
      <c r="B67" s="21"/>
      <c r="C67" s="21"/>
      <c r="D67" s="21"/>
      <c r="E67" s="33"/>
      <c r="F67" s="33"/>
      <c r="G67" s="20"/>
      <c r="H67" s="57"/>
      <c r="I67" s="56"/>
      <c r="J67" s="58"/>
      <c r="K67" s="49"/>
      <c r="L67">
        <v>1434</v>
      </c>
    </row>
    <row r="68" spans="1:11" ht="16.5" customHeight="1" hidden="1">
      <c r="A68" s="32" t="s">
        <v>24</v>
      </c>
      <c r="B68" s="21"/>
      <c r="C68" s="21"/>
      <c r="D68" s="21"/>
      <c r="E68" s="33"/>
      <c r="F68" s="33"/>
      <c r="G68" s="20"/>
      <c r="H68" s="57"/>
      <c r="I68" s="56"/>
      <c r="J68" s="58"/>
      <c r="K68" s="49"/>
    </row>
    <row r="69" spans="1:11" ht="12.75" hidden="1">
      <c r="A69" s="32" t="s">
        <v>25</v>
      </c>
      <c r="B69" s="21"/>
      <c r="C69" s="21"/>
      <c r="D69" s="21"/>
      <c r="E69" s="33"/>
      <c r="F69" s="33"/>
      <c r="G69" s="20"/>
      <c r="H69" s="57"/>
      <c r="I69" s="56"/>
      <c r="J69" s="58"/>
      <c r="K69" s="49"/>
    </row>
    <row r="70" spans="1:11" ht="12.75" hidden="1">
      <c r="A70" s="32" t="s">
        <v>26</v>
      </c>
      <c r="B70" s="21"/>
      <c r="C70" s="21"/>
      <c r="D70" s="21"/>
      <c r="E70" s="33"/>
      <c r="F70" s="33"/>
      <c r="G70" s="20"/>
      <c r="H70" s="57"/>
      <c r="I70" s="56"/>
      <c r="J70" s="58"/>
      <c r="K70" s="49"/>
    </row>
    <row r="71" spans="1:11" ht="12.75" hidden="1">
      <c r="A71" s="32" t="s">
        <v>27</v>
      </c>
      <c r="B71" s="21"/>
      <c r="C71" s="21"/>
      <c r="D71" s="21"/>
      <c r="E71" s="33"/>
      <c r="F71" s="33"/>
      <c r="G71" s="20"/>
      <c r="H71" s="57"/>
      <c r="I71" s="56"/>
      <c r="J71" s="58"/>
      <c r="K71" s="49"/>
    </row>
    <row r="72" spans="1:11" ht="12.75" hidden="1">
      <c r="A72" s="32" t="s">
        <v>28</v>
      </c>
      <c r="B72" s="21"/>
      <c r="C72" s="21"/>
      <c r="D72" s="21"/>
      <c r="E72" s="33"/>
      <c r="F72" s="33"/>
      <c r="G72" s="20"/>
      <c r="H72" s="57"/>
      <c r="I72" s="56"/>
      <c r="J72" s="58"/>
      <c r="K72" s="49"/>
    </row>
    <row r="73" spans="1:11" ht="12.75" hidden="1">
      <c r="A73" s="32" t="s">
        <v>29</v>
      </c>
      <c r="B73" s="21"/>
      <c r="C73" s="21"/>
      <c r="D73" s="21"/>
      <c r="E73" s="33"/>
      <c r="F73" s="33"/>
      <c r="G73" s="20"/>
      <c r="H73" s="57"/>
      <c r="I73" s="56"/>
      <c r="J73" s="58"/>
      <c r="K73" s="49"/>
    </row>
    <row r="74" spans="1:11" ht="12.75" hidden="1">
      <c r="A74" s="32" t="s">
        <v>30</v>
      </c>
      <c r="B74" s="21"/>
      <c r="C74" s="21"/>
      <c r="D74" s="21"/>
      <c r="E74" s="33"/>
      <c r="F74" s="33"/>
      <c r="G74" s="20"/>
      <c r="H74" s="57"/>
      <c r="I74" s="56"/>
      <c r="J74" s="58"/>
      <c r="K74" s="49"/>
    </row>
    <row r="75" spans="1:11" ht="12.75" hidden="1">
      <c r="A75" s="32" t="s">
        <v>31</v>
      </c>
      <c r="B75" s="21"/>
      <c r="C75" s="21"/>
      <c r="D75" s="21"/>
      <c r="E75" s="33"/>
      <c r="F75" s="33"/>
      <c r="G75" s="20"/>
      <c r="H75" s="57"/>
      <c r="I75" s="56"/>
      <c r="J75" s="58"/>
      <c r="K75" s="49"/>
    </row>
    <row r="76" spans="1:11" ht="12.75" hidden="1">
      <c r="A76" s="32" t="s">
        <v>32</v>
      </c>
      <c r="B76" s="21"/>
      <c r="C76" s="21"/>
      <c r="D76" s="21"/>
      <c r="E76" s="33"/>
      <c r="F76" s="33"/>
      <c r="G76" s="20"/>
      <c r="H76" s="57"/>
      <c r="I76" s="56"/>
      <c r="J76" s="58"/>
      <c r="K76" s="49"/>
    </row>
    <row r="77" spans="1:11" ht="12.75" hidden="1">
      <c r="A77" s="32" t="s">
        <v>33</v>
      </c>
      <c r="B77" s="21"/>
      <c r="C77" s="21"/>
      <c r="D77" s="21"/>
      <c r="E77" s="33"/>
      <c r="F77" s="33"/>
      <c r="G77" s="20"/>
      <c r="H77" s="57"/>
      <c r="I77" s="56"/>
      <c r="J77" s="58"/>
      <c r="K77" s="49"/>
    </row>
    <row r="78" spans="1:11" ht="12.75" hidden="1">
      <c r="A78" s="32" t="s">
        <v>34</v>
      </c>
      <c r="B78" s="21"/>
      <c r="C78" s="21"/>
      <c r="D78" s="21"/>
      <c r="E78" s="33"/>
      <c r="F78" s="33"/>
      <c r="G78" s="20"/>
      <c r="H78" s="57"/>
      <c r="I78" s="56"/>
      <c r="J78" s="58"/>
      <c r="K78" s="49"/>
    </row>
    <row r="79" spans="1:11" ht="12.75" hidden="1">
      <c r="A79" s="32" t="s">
        <v>35</v>
      </c>
      <c r="B79" s="21"/>
      <c r="C79" s="21"/>
      <c r="D79" s="21"/>
      <c r="E79" s="33"/>
      <c r="F79" s="33"/>
      <c r="G79" s="20"/>
      <c r="H79" s="57"/>
      <c r="I79" s="56"/>
      <c r="J79" s="58"/>
      <c r="K79" s="49"/>
    </row>
    <row r="80" spans="1:11" ht="12.75" hidden="1">
      <c r="A80" s="32" t="s">
        <v>36</v>
      </c>
      <c r="B80" s="21"/>
      <c r="C80" s="21"/>
      <c r="D80" s="21"/>
      <c r="E80" s="33"/>
      <c r="F80" s="33"/>
      <c r="G80" s="20"/>
      <c r="H80" s="57"/>
      <c r="I80" s="56"/>
      <c r="J80" s="58"/>
      <c r="K80" s="49"/>
    </row>
    <row r="81" spans="1:11" ht="12.75" hidden="1">
      <c r="A81" s="32" t="s">
        <v>37</v>
      </c>
      <c r="B81" s="21"/>
      <c r="C81" s="21"/>
      <c r="D81" s="21"/>
      <c r="E81" s="33"/>
      <c r="F81" s="33"/>
      <c r="G81" s="20"/>
      <c r="H81" s="57"/>
      <c r="I81" s="56"/>
      <c r="J81" s="58"/>
      <c r="K81" s="49"/>
    </row>
    <row r="82" spans="1:11" ht="12" customHeight="1" hidden="1">
      <c r="A82" s="32" t="s">
        <v>38</v>
      </c>
      <c r="B82" s="21"/>
      <c r="C82" s="21"/>
      <c r="D82" s="21"/>
      <c r="E82" s="33"/>
      <c r="F82" s="33"/>
      <c r="G82" s="20"/>
      <c r="H82" s="57"/>
      <c r="I82" s="56"/>
      <c r="J82" s="58"/>
      <c r="K82" s="49"/>
    </row>
    <row r="83" spans="1:11" ht="12.75" hidden="1">
      <c r="A83" s="32" t="s">
        <v>39</v>
      </c>
      <c r="B83" s="21"/>
      <c r="C83" s="21"/>
      <c r="D83" s="21"/>
      <c r="E83" s="33"/>
      <c r="F83" s="33"/>
      <c r="G83" s="20"/>
      <c r="H83" s="57"/>
      <c r="I83" s="56"/>
      <c r="J83" s="58"/>
      <c r="K83" s="49"/>
    </row>
    <row r="84" spans="1:11" ht="12.75" hidden="1">
      <c r="A84" s="32" t="s">
        <v>40</v>
      </c>
      <c r="B84" s="21"/>
      <c r="C84" s="21"/>
      <c r="D84" s="21"/>
      <c r="E84" s="33"/>
      <c r="F84" s="33"/>
      <c r="G84" s="20"/>
      <c r="H84" s="57"/>
      <c r="I84" s="56"/>
      <c r="J84" s="58"/>
      <c r="K84" s="49"/>
    </row>
    <row r="85" spans="1:11" ht="12.75" hidden="1">
      <c r="A85" s="32" t="s">
        <v>41</v>
      </c>
      <c r="B85" s="21"/>
      <c r="C85" s="21"/>
      <c r="D85" s="21"/>
      <c r="E85" s="33"/>
      <c r="F85" s="33"/>
      <c r="G85" s="20"/>
      <c r="H85" s="57"/>
      <c r="I85" s="56"/>
      <c r="J85" s="58"/>
      <c r="K85" s="49"/>
    </row>
    <row r="86" spans="1:11" ht="12.75" hidden="1">
      <c r="A86" s="32" t="s">
        <v>42</v>
      </c>
      <c r="B86" s="21"/>
      <c r="C86" s="21"/>
      <c r="D86" s="21"/>
      <c r="E86" s="33"/>
      <c r="F86" s="33"/>
      <c r="G86" s="20"/>
      <c r="H86" s="57"/>
      <c r="I86" s="56"/>
      <c r="J86" s="58"/>
      <c r="K86" s="49"/>
    </row>
    <row r="87" spans="1:11" ht="12.75" hidden="1">
      <c r="A87" s="32"/>
      <c r="B87" s="21"/>
      <c r="C87" s="21"/>
      <c r="D87" s="21"/>
      <c r="E87" s="33"/>
      <c r="F87" s="33"/>
      <c r="G87" s="20"/>
      <c r="H87" s="57"/>
      <c r="I87" s="56"/>
      <c r="J87" s="58"/>
      <c r="K87" s="49"/>
    </row>
    <row r="88" spans="1:11" ht="12.75" hidden="1">
      <c r="A88" s="32"/>
      <c r="B88" s="21"/>
      <c r="C88" s="21"/>
      <c r="D88" s="21"/>
      <c r="E88" s="33"/>
      <c r="F88" s="33"/>
      <c r="G88" s="20"/>
      <c r="H88" s="57"/>
      <c r="I88" s="56"/>
      <c r="J88" s="58"/>
      <c r="K88" s="49"/>
    </row>
    <row r="89" spans="1:11" ht="12.75">
      <c r="A89" s="41" t="s">
        <v>83</v>
      </c>
      <c r="B89" s="21"/>
      <c r="C89" s="21"/>
      <c r="D89" s="21"/>
      <c r="E89" s="21"/>
      <c r="F89" s="21"/>
      <c r="G89" s="21"/>
      <c r="H89" s="57"/>
      <c r="I89" s="56"/>
      <c r="J89" s="58">
        <v>20371</v>
      </c>
      <c r="K89" s="49"/>
    </row>
    <row r="90" spans="1:11" ht="12.75">
      <c r="A90" s="41" t="s">
        <v>82</v>
      </c>
      <c r="B90" s="21"/>
      <c r="C90" s="21"/>
      <c r="D90" s="21"/>
      <c r="E90" s="21"/>
      <c r="F90" s="21"/>
      <c r="G90" s="21"/>
      <c r="H90" s="57"/>
      <c r="I90" s="56"/>
      <c r="J90" s="58">
        <v>4523</v>
      </c>
      <c r="K90" s="49"/>
    </row>
    <row r="91" spans="1:11" ht="12.75" hidden="1">
      <c r="A91" s="32" t="s">
        <v>51</v>
      </c>
      <c r="B91" s="21"/>
      <c r="C91" s="21"/>
      <c r="D91" s="21"/>
      <c r="E91" s="33"/>
      <c r="F91" s="33"/>
      <c r="G91" s="20"/>
      <c r="H91" s="57"/>
      <c r="I91" s="56"/>
      <c r="J91" s="26"/>
      <c r="K91" s="49"/>
    </row>
    <row r="92" spans="1:11" ht="12.75" hidden="1">
      <c r="A92" s="32" t="s">
        <v>52</v>
      </c>
      <c r="B92" s="21"/>
      <c r="C92" s="21"/>
      <c r="D92" s="21"/>
      <c r="E92" s="33"/>
      <c r="F92" s="33"/>
      <c r="G92" s="20"/>
      <c r="H92" s="57"/>
      <c r="I92" s="56"/>
      <c r="J92" s="26"/>
      <c r="K92" s="49"/>
    </row>
    <row r="93" spans="1:11" ht="13.5" customHeight="1" hidden="1">
      <c r="A93" s="32" t="s">
        <v>43</v>
      </c>
      <c r="B93" s="21"/>
      <c r="C93" s="21"/>
      <c r="D93" s="21"/>
      <c r="E93" s="33"/>
      <c r="F93" s="33"/>
      <c r="G93" s="20"/>
      <c r="H93" s="57"/>
      <c r="I93" s="56"/>
      <c r="J93" s="26"/>
      <c r="K93" s="49"/>
    </row>
    <row r="94" spans="1:11" ht="12.75" hidden="1">
      <c r="A94" s="32" t="s">
        <v>44</v>
      </c>
      <c r="B94" s="21"/>
      <c r="C94" s="21"/>
      <c r="D94" s="21"/>
      <c r="E94" s="33"/>
      <c r="F94" s="33"/>
      <c r="G94" s="20"/>
      <c r="H94" s="57"/>
      <c r="I94" s="56"/>
      <c r="J94" s="26"/>
      <c r="K94" s="49"/>
    </row>
    <row r="95" spans="1:11" ht="12.75" hidden="1">
      <c r="A95" s="32" t="s">
        <v>45</v>
      </c>
      <c r="B95" s="21"/>
      <c r="C95" s="21"/>
      <c r="D95" s="21"/>
      <c r="E95" s="33"/>
      <c r="F95" s="33"/>
      <c r="G95" s="20"/>
      <c r="H95" s="57"/>
      <c r="I95" s="56"/>
      <c r="J95" s="26"/>
      <c r="K95" s="49"/>
    </row>
    <row r="96" spans="1:11" ht="12.75" hidden="1">
      <c r="A96" s="32" t="s">
        <v>46</v>
      </c>
      <c r="B96" s="21"/>
      <c r="C96" s="21"/>
      <c r="D96" s="21"/>
      <c r="E96" s="33"/>
      <c r="F96" s="33"/>
      <c r="G96" s="20"/>
      <c r="H96" s="57"/>
      <c r="I96" s="56"/>
      <c r="J96" s="26"/>
      <c r="K96" s="49"/>
    </row>
    <row r="97" spans="1:11" ht="12.75" hidden="1">
      <c r="A97" s="32"/>
      <c r="B97" s="21"/>
      <c r="C97" s="21"/>
      <c r="D97" s="21"/>
      <c r="E97" s="33"/>
      <c r="F97" s="21"/>
      <c r="G97" s="21"/>
      <c r="H97" s="57"/>
      <c r="I97" s="56"/>
      <c r="J97" s="26"/>
      <c r="K97" s="49"/>
    </row>
    <row r="98" spans="1:11" ht="12.75" customHeight="1" hidden="1">
      <c r="A98" s="34" t="s">
        <v>47</v>
      </c>
      <c r="B98" s="35"/>
      <c r="C98" s="35"/>
      <c r="D98" s="35"/>
      <c r="E98" s="36"/>
      <c r="F98" s="35"/>
      <c r="G98" s="35"/>
      <c r="H98" s="59"/>
      <c r="I98" s="56"/>
      <c r="J98" s="26"/>
      <c r="K98" s="49"/>
    </row>
    <row r="99" spans="1:11" ht="12.75" hidden="1">
      <c r="A99" s="34" t="s">
        <v>48</v>
      </c>
      <c r="B99" s="35"/>
      <c r="C99" s="35"/>
      <c r="D99" s="35"/>
      <c r="E99" s="36"/>
      <c r="F99" s="35"/>
      <c r="G99" s="35">
        <v>2611</v>
      </c>
      <c r="H99" s="59"/>
      <c r="I99" s="60"/>
      <c r="J99" s="61"/>
      <c r="K99" s="62"/>
    </row>
    <row r="100" spans="1:11" ht="12.75" hidden="1">
      <c r="A100" s="32"/>
      <c r="B100" s="21"/>
      <c r="C100" s="21"/>
      <c r="D100" s="21"/>
      <c r="E100" s="33"/>
      <c r="F100" s="21"/>
      <c r="G100" s="21"/>
      <c r="H100" s="59"/>
      <c r="I100" s="56"/>
      <c r="J100" s="26"/>
      <c r="K100" s="49"/>
    </row>
    <row r="101" spans="1:11" ht="13.5" customHeight="1" hidden="1">
      <c r="A101" s="42" t="s">
        <v>49</v>
      </c>
      <c r="B101" s="38"/>
      <c r="C101" s="43"/>
      <c r="D101" s="43"/>
      <c r="E101" s="44"/>
      <c r="F101" s="14">
        <v>7225.05</v>
      </c>
      <c r="G101" s="14">
        <v>0</v>
      </c>
      <c r="H101" s="63"/>
      <c r="I101" s="55"/>
      <c r="J101" s="55">
        <f>J102</f>
        <v>0</v>
      </c>
      <c r="K101" s="55">
        <f>H101+I101-J101</f>
        <v>0</v>
      </c>
    </row>
    <row r="102" spans="1:11" ht="12.75" hidden="1">
      <c r="A102" s="25" t="s">
        <v>65</v>
      </c>
      <c r="B102" s="12"/>
      <c r="C102" s="12"/>
      <c r="D102" s="12"/>
      <c r="E102" s="13"/>
      <c r="F102" s="14"/>
      <c r="G102" s="14"/>
      <c r="H102" s="48"/>
      <c r="I102" s="62"/>
      <c r="J102" s="64"/>
      <c r="K102" s="62"/>
    </row>
    <row r="103" spans="1:11" ht="12.75" hidden="1">
      <c r="A103" s="25"/>
      <c r="B103" s="12"/>
      <c r="C103" s="12"/>
      <c r="D103" s="12"/>
      <c r="E103" s="13"/>
      <c r="F103" s="14"/>
      <c r="G103" s="14"/>
      <c r="H103" s="49"/>
      <c r="I103" s="52"/>
      <c r="J103" s="52"/>
      <c r="K103" s="52"/>
    </row>
    <row r="104" spans="1:11" ht="12.75" hidden="1">
      <c r="A104" s="11"/>
      <c r="B104" s="12"/>
      <c r="C104" s="12"/>
      <c r="D104" s="12"/>
      <c r="E104" s="13"/>
      <c r="F104" s="14"/>
      <c r="G104" s="14"/>
      <c r="H104" s="49"/>
      <c r="I104" s="52"/>
      <c r="J104" s="52"/>
      <c r="K104" s="52"/>
    </row>
    <row r="105" spans="1:11" ht="12.75" hidden="1">
      <c r="A105" s="15"/>
      <c r="B105" s="4"/>
      <c r="C105" s="4"/>
      <c r="D105" s="4"/>
      <c r="E105" s="16"/>
      <c r="F105" s="17"/>
      <c r="G105" s="17"/>
      <c r="H105" s="62"/>
      <c r="I105" s="52"/>
      <c r="J105" s="52"/>
      <c r="K105" s="52"/>
    </row>
    <row r="106" spans="1:11" ht="12.75">
      <c r="A106" s="37" t="s">
        <v>50</v>
      </c>
      <c r="B106" s="38"/>
      <c r="C106" s="38"/>
      <c r="D106" s="38"/>
      <c r="E106" s="39"/>
      <c r="F106" s="40">
        <f aca="true" t="shared" si="0" ref="F106:K106">F101+F63+F21</f>
        <v>50486.759999999995</v>
      </c>
      <c r="G106" s="40">
        <f t="shared" si="0"/>
        <v>28473.6</v>
      </c>
      <c r="H106" s="65">
        <f t="shared" si="0"/>
        <v>-20596.86</v>
      </c>
      <c r="I106" s="66">
        <f t="shared" si="0"/>
        <v>131958.65</v>
      </c>
      <c r="J106" s="66">
        <f t="shared" si="0"/>
        <v>129074.61</v>
      </c>
      <c r="K106" s="66">
        <f t="shared" si="0"/>
        <v>-17712.820000000007</v>
      </c>
    </row>
    <row r="107" spans="1:8" ht="12.75" hidden="1">
      <c r="A107" s="11"/>
      <c r="B107" s="12"/>
      <c r="C107" s="12"/>
      <c r="D107" s="12"/>
      <c r="E107" s="13"/>
      <c r="F107" s="14"/>
      <c r="G107" s="14"/>
      <c r="H107" s="14"/>
    </row>
    <row r="108" spans="1:8" ht="12.75" hidden="1">
      <c r="A108" s="15"/>
      <c r="B108" s="4"/>
      <c r="C108" s="4"/>
      <c r="D108" s="4"/>
      <c r="E108" s="16"/>
      <c r="F108" s="17"/>
      <c r="G108" s="17"/>
      <c r="H108" s="17"/>
    </row>
    <row r="109" ht="12.75" hidden="1"/>
    <row r="110" ht="12.75" hidden="1"/>
  </sheetData>
  <mergeCells count="9">
    <mergeCell ref="A1:I1"/>
    <mergeCell ref="A2:I2"/>
    <mergeCell ref="A4:I4"/>
    <mergeCell ref="A5:I5"/>
    <mergeCell ref="A15:I15"/>
    <mergeCell ref="A6:I6"/>
    <mergeCell ref="A7:I7"/>
    <mergeCell ref="A13:I13"/>
    <mergeCell ref="A14:I14"/>
  </mergeCells>
  <printOptions/>
  <pageMargins left="0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ОА</cp:lastModifiedBy>
  <cp:lastPrinted>2018-03-20T01:17:59Z</cp:lastPrinted>
  <dcterms:created xsi:type="dcterms:W3CDTF">1996-10-08T23:32:33Z</dcterms:created>
  <dcterms:modified xsi:type="dcterms:W3CDTF">2018-03-20T01:18:29Z</dcterms:modified>
  <cp:category/>
  <cp:version/>
  <cp:contentType/>
  <cp:contentStatus/>
</cp:coreProperties>
</file>