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<sst xmlns="http://schemas.openxmlformats.org/spreadsheetml/2006/main" count="70" uniqueCount="47">
  <si>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</si>
  <si>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</si>
  <si>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</si>
  <si>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</si>
  <si>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</si>
  <si>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</si>
  <si>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</si>
  <si>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</si>
  <si>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</si>
  <si>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</si>
  <si>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</si>
  <si>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</si>
  <si>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</si>
  <si>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</si>
  <si>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</si>
  <si>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</si>
  <si>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</si>
  <si>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</si>
  <si>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</si>
  <si>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</si>
  <si>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</si>
  <si>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</si>
  <si>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</si>
  <si>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</si>
  <si>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</si>
  <si>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</si>
  <si>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</si>
  <si>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</si>
  <si>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</si>
  <si>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</si>
  <si>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</si>
  <si>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</si>
  <si>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</si>
  <si>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</si>
  <si>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</si>
  <si>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</si>
  <si>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</si>
  <si>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</si>
  <si>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</si>
  <si>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Манская , 1 А</t>
  </si>
  <si>
    <t xml:space="preserve">Директор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</si>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</sst>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B12" sqref="B12:J12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1.710937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39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42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4">
        <f>G21+G22</f>
        <v>440081.91800000006</v>
      </c>
      <c r="H19" s="14"/>
    </row>
    <row r="20" ht="12">
      <c r="B20" t="s">
        <v>44</v>
      </c>
    </row>
    <row r="21" spans="2:14" ht="12.75">
      <c r="B21" s="1" t="s">
        <v>5</v>
      </c>
      <c r="C21" s="1"/>
      <c r="D21" s="1"/>
      <c r="E21" s="1"/>
      <c r="F21" s="1"/>
      <c r="G21" s="14">
        <f>K21+L21</f>
        <v>67664.65</v>
      </c>
      <c r="H21" s="14"/>
      <c r="K21" s="10">
        <f>1269.8*12*9</f>
        <v>137138.4</v>
      </c>
      <c r="L21" s="10">
        <v>-69473.75</v>
      </c>
      <c r="N21" s="11"/>
    </row>
    <row r="22" spans="2:15" ht="12.75">
      <c r="B22" s="1" t="s">
        <v>6</v>
      </c>
      <c r="C22" s="1"/>
      <c r="D22" s="1"/>
      <c r="E22" s="1"/>
      <c r="F22" s="1"/>
      <c r="G22" s="14">
        <f>K22+L22</f>
        <v>372417.26800000004</v>
      </c>
      <c r="H22" s="14"/>
      <c r="K22" s="10">
        <f>1269.8*12*6.83</f>
        <v>104072.80799999999</v>
      </c>
      <c r="L22" s="10">
        <v>268344.46</v>
      </c>
      <c r="N22" s="11"/>
      <c r="O22" s="16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5" t="s">
        <v>14</v>
      </c>
      <c r="H30" s="15"/>
    </row>
    <row r="31" spans="2:8" ht="12">
      <c r="B31" t="s">
        <v>15</v>
      </c>
      <c r="G31" s="15" t="s">
        <v>16</v>
      </c>
      <c r="H31" s="15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5" t="s">
        <v>14</v>
      </c>
      <c r="H34" s="15"/>
    </row>
    <row r="35" spans="2:8" ht="12">
      <c r="B35" t="s">
        <v>15</v>
      </c>
      <c r="G35" s="15" t="s">
        <v>16</v>
      </c>
      <c r="H35" s="15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5" t="s">
        <v>23</v>
      </c>
      <c r="H40" s="15"/>
    </row>
    <row r="41" spans="2:8" ht="12">
      <c r="B41" t="s">
        <v>15</v>
      </c>
      <c r="G41" s="15" t="s">
        <v>24</v>
      </c>
      <c r="H41" s="15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5" t="s">
        <v>27</v>
      </c>
      <c r="H44" s="15"/>
    </row>
    <row r="45" spans="2:8" ht="12">
      <c r="B45" t="s">
        <v>15</v>
      </c>
      <c r="G45" s="15" t="s">
        <v>24</v>
      </c>
      <c r="H45" s="15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5" t="s">
        <v>30</v>
      </c>
      <c r="H48" s="15"/>
    </row>
    <row r="49" spans="2:8" ht="12">
      <c r="B49" t="s">
        <v>15</v>
      </c>
      <c r="G49" s="15" t="s">
        <v>16</v>
      </c>
      <c r="H49" s="15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5" t="s">
        <v>46</v>
      </c>
      <c r="H53" s="15"/>
    </row>
    <row r="54" spans="2:8" ht="12">
      <c r="B54" t="s">
        <v>15</v>
      </c>
      <c r="G54" s="15" t="s">
        <v>16</v>
      </c>
      <c r="H54" s="15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5" t="s">
        <v>27</v>
      </c>
      <c r="H57" s="15"/>
    </row>
    <row r="58" spans="2:8" ht="12">
      <c r="B58" t="s">
        <v>15</v>
      </c>
      <c r="G58" s="15" t="s">
        <v>16</v>
      </c>
      <c r="H58" s="15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5" t="s">
        <v>27</v>
      </c>
      <c r="H61" s="15"/>
    </row>
    <row r="62" spans="2:8" ht="12">
      <c r="B62" t="s">
        <v>15</v>
      </c>
      <c r="G62" s="15" t="s">
        <v>16</v>
      </c>
      <c r="H62" s="15"/>
    </row>
    <row r="65" spans="2:7" ht="12">
      <c r="B65" t="s">
        <v>40</v>
      </c>
      <c r="G65" t="s">
        <v>41</v>
      </c>
    </row>
  </sheetData>
  <sheetProtection/>
  <mergeCells count="25">
    <mergeCell ref="G19:H19"/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2021-03-24T03:29:10Z</dcterms:modified>
  <cp:category/>
  <cp:version/>
  <cp:contentType/>
  <cp:contentStatus/>
</cp:coreProperties>
</file>