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<sst xmlns="http://schemas.openxmlformats.org/spreadsheetml/2006/main" count="70" uniqueCount="47">
  <si>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</si>
  <si>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</si>
  <si>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</si>
  <si>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</si>
  <si>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</si>
  <si>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</si>
  <si>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</si>
  <si>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</si>
  <si>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</si>
  <si>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</si>
  <si>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</si>
  <si>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</si>
  <si>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</si>
  <si>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</si>
  <si>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</si>
  <si>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</si>
  <si>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</si>
  <si>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</si>
  <si>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</si>
  <si>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</si>
  <si>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</si>
  <si>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</si>
  <si>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</si>
  <si>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</si>
  <si>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</si>
  <si>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</si>
  <si>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</si>
  <si>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</si>
  <si>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</si>
  <si>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</si>
  <si>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</si>
  <si>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</si>
  <si>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</si>
  <si>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</si>
  <si>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</si>
  <si>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</si>
  <si>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</si>
  <si>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</si>
  <si>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</si>
  <si>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Октябрьская, 69</t>
  </si>
  <si>
    <t xml:space="preserve">директор ООО " УК НИКА" </t>
  </si>
  <si>
    <t>Т.С.Тютюнникова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</si>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</sst>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2">
      <selection activeCell="L28" sqref="L28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2" max="12" width="9.7109375" style="0" customWidth="1"/>
  </cols>
  <sheetData>
    <row r="1" spans="2:10" ht="12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12">
      <c r="B2" s="13" t="s">
        <v>1</v>
      </c>
      <c r="C2" s="13"/>
      <c r="D2" s="13"/>
      <c r="E2" s="13"/>
      <c r="F2" s="13"/>
      <c r="G2" s="13"/>
      <c r="H2" s="13"/>
      <c r="I2" s="13"/>
      <c r="J2" s="13"/>
    </row>
    <row r="3" spans="2:10" ht="12">
      <c r="B3" s="13" t="s">
        <v>2</v>
      </c>
      <c r="C3" s="13"/>
      <c r="D3" s="13"/>
      <c r="E3" s="13"/>
      <c r="F3" s="13"/>
      <c r="G3" s="13"/>
      <c r="H3" s="13"/>
      <c r="I3" s="13"/>
      <c r="J3" s="13"/>
    </row>
    <row r="12" spans="2:10" ht="12.75">
      <c r="B12" s="14" t="s">
        <v>3</v>
      </c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 t="s">
        <v>39</v>
      </c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 t="s">
        <v>42</v>
      </c>
      <c r="C14" s="14"/>
      <c r="D14" s="14"/>
      <c r="E14" s="14"/>
      <c r="F14" s="14"/>
      <c r="G14" s="14"/>
      <c r="H14" s="14"/>
      <c r="I14" s="14"/>
      <c r="J14" s="14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5">
        <f>G21+G22+G23</f>
        <v>159680.392</v>
      </c>
      <c r="H19" s="15"/>
    </row>
    <row r="20" ht="12">
      <c r="B20" t="s">
        <v>44</v>
      </c>
    </row>
    <row r="21" spans="2:15" ht="12.75">
      <c r="B21" s="1" t="s">
        <v>5</v>
      </c>
      <c r="C21" s="1"/>
      <c r="D21" s="1"/>
      <c r="E21" s="1"/>
      <c r="F21" s="1"/>
      <c r="G21" s="15">
        <f>K21+L21</f>
        <v>38926.662</v>
      </c>
      <c r="H21" s="15"/>
      <c r="K21" s="10">
        <f>190.2*12*5.78</f>
        <v>13192.271999999999</v>
      </c>
      <c r="L21" s="10">
        <v>25734.39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5">
        <f>K22+L22</f>
        <v>118892.86</v>
      </c>
      <c r="H22" s="15"/>
      <c r="K22" s="10">
        <f>190.2*12*8</f>
        <v>18259.199999999997</v>
      </c>
      <c r="L22" s="10">
        <v>100633.66</v>
      </c>
      <c r="N22" s="12"/>
      <c r="O22" s="12"/>
      <c r="P22" s="17"/>
    </row>
    <row r="23" spans="2:12" ht="12.75">
      <c r="B23" t="s">
        <v>7</v>
      </c>
      <c r="G23" s="14">
        <f>L23</f>
        <v>1860.87</v>
      </c>
      <c r="H23" s="14"/>
      <c r="L23" s="10">
        <v>1860.87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6" t="s">
        <v>14</v>
      </c>
      <c r="H30" s="16"/>
    </row>
    <row r="31" spans="2:8" ht="12">
      <c r="B31" t="s">
        <v>15</v>
      </c>
      <c r="G31" s="16" t="s">
        <v>16</v>
      </c>
      <c r="H31" s="16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6" t="s">
        <v>14</v>
      </c>
      <c r="H34" s="16"/>
    </row>
    <row r="35" spans="2:8" ht="12">
      <c r="B35" t="s">
        <v>15</v>
      </c>
      <c r="G35" s="16" t="s">
        <v>16</v>
      </c>
      <c r="H35" s="16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6" t="s">
        <v>23</v>
      </c>
      <c r="H40" s="16"/>
    </row>
    <row r="41" spans="2:8" ht="12">
      <c r="B41" t="s">
        <v>15</v>
      </c>
      <c r="G41" s="16" t="s">
        <v>24</v>
      </c>
      <c r="H41" s="16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6" t="s">
        <v>27</v>
      </c>
      <c r="H44" s="16"/>
    </row>
    <row r="45" spans="2:8" ht="12">
      <c r="B45" t="s">
        <v>15</v>
      </c>
      <c r="G45" s="16" t="s">
        <v>24</v>
      </c>
      <c r="H45" s="16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6" t="s">
        <v>30</v>
      </c>
      <c r="H48" s="16"/>
    </row>
    <row r="49" spans="2:8" ht="12">
      <c r="B49" t="s">
        <v>15</v>
      </c>
      <c r="G49" s="16" t="s">
        <v>16</v>
      </c>
      <c r="H49" s="16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6" t="s">
        <v>46</v>
      </c>
      <c r="H53" s="16"/>
    </row>
    <row r="54" spans="2:8" ht="12">
      <c r="B54" t="s">
        <v>15</v>
      </c>
      <c r="G54" s="16" t="s">
        <v>16</v>
      </c>
      <c r="H54" s="16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6" t="s">
        <v>27</v>
      </c>
      <c r="H57" s="16"/>
    </row>
    <row r="58" spans="2:8" ht="12">
      <c r="B58" t="s">
        <v>15</v>
      </c>
      <c r="G58" s="16" t="s">
        <v>16</v>
      </c>
      <c r="H58" s="16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6" t="s">
        <v>27</v>
      </c>
      <c r="H61" s="16"/>
    </row>
    <row r="62" spans="2:8" ht="12">
      <c r="B62" t="s">
        <v>15</v>
      </c>
      <c r="G62" s="16" t="s">
        <v>16</v>
      </c>
      <c r="H62" s="16"/>
    </row>
    <row r="65" spans="2:7" ht="12">
      <c r="B65" t="s">
        <v>40</v>
      </c>
      <c r="G65" t="s">
        <v>41</v>
      </c>
    </row>
  </sheetData>
  <sheetProtection/>
  <mergeCells count="26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G19:H19"/>
    <mergeCell ref="G23:H23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2021-03-24T02:23:08Z</dcterms:modified>
  <cp:category/>
  <cp:version/>
  <cp:contentType/>
  <cp:contentStatus/>
</cp:coreProperties>
</file>