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<sst xmlns="http://schemas.openxmlformats.org/spreadsheetml/2006/main" count="70" uniqueCount="47">
  <si>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</si>
  <si>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</si>
  <si>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</si>
  <si>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</si>
  <si>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</si>
  <si>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</si>
  <si>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</si>
  <si>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</si>
  <si>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</si>
  <si>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</si>
  <si>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</si>
  <si>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</si>
  <si>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</si>
  <si>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</si>
  <si>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</si>
  <si>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</si>
  <si>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</si>
  <si>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</si>
  <si>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</si>
  <si>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</si>
  <si>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</si>
  <si>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</si>
  <si>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</si>
  <si>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</si>
  <si>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</si>
  <si>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</si>
  <si>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</si>
  <si>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</si>
  <si>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</si>
  <si>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</si>
  <si>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</si>
  <si>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</si>
  <si>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</si>
  <si>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</si>
  <si>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</si>
  <si>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</si>
  <si>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</si>
  <si>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</si>
  <si>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</si>
  <si>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Суворова , 42</t>
  </si>
  <si>
    <t xml:space="preserve">Директор ООО " УК НИКА" </t>
  </si>
  <si>
    <t>Т.С.Тютюнникова</t>
  </si>
  <si>
    <t>на 2022 год</t>
  </si>
  <si>
    <t>Планируемые доходы на 2022 год., руб.</t>
  </si>
  <si>
    <t xml:space="preserve"> ( с учетом переходящих ос-ов на 01.01.2022г.)</t>
  </si>
  <si>
    <t>период 2022-2023гг.:</t>
  </si>
  <si>
    <t>до 01.10.2022г.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</si>
</sst>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6">
      <selection activeCell="G56" sqref="G56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1.28125" style="0" customWidth="1"/>
  </cols>
  <sheetData>
    <row r="1" spans="2:10" ht="1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2" t="s">
        <v>3</v>
      </c>
      <c r="C12" s="12"/>
      <c r="D12" s="12"/>
      <c r="E12" s="12"/>
      <c r="F12" s="12"/>
      <c r="G12" s="12"/>
      <c r="H12" s="12"/>
      <c r="I12" s="12"/>
      <c r="J12" s="12"/>
    </row>
    <row r="13" spans="2:10" ht="12.75">
      <c r="B13" s="12" t="s">
        <v>39</v>
      </c>
      <c r="C13" s="12"/>
      <c r="D13" s="12"/>
      <c r="E13" s="12"/>
      <c r="F13" s="12"/>
      <c r="G13" s="12"/>
      <c r="H13" s="12"/>
      <c r="I13" s="12"/>
      <c r="J13" s="12"/>
    </row>
    <row r="14" spans="2:10" ht="12.75">
      <c r="B14" s="12" t="s">
        <v>42</v>
      </c>
      <c r="C14" s="12"/>
      <c r="D14" s="12"/>
      <c r="E14" s="12"/>
      <c r="F14" s="12"/>
      <c r="G14" s="12"/>
      <c r="H14" s="12"/>
      <c r="I14" s="12"/>
      <c r="J14" s="12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G21+G22+G23</f>
        <v>138410.87999999998</v>
      </c>
      <c r="H19" s="13"/>
    </row>
    <row r="20" ht="12">
      <c r="B20" t="s">
        <v>44</v>
      </c>
    </row>
    <row r="21" spans="2:16" ht="12.75">
      <c r="B21" s="1" t="s">
        <v>5</v>
      </c>
      <c r="C21" s="1"/>
      <c r="D21" s="1"/>
      <c r="E21" s="1"/>
      <c r="F21" s="1"/>
      <c r="G21" s="13">
        <f>K21+L21</f>
        <v>-97864.92000000001</v>
      </c>
      <c r="H21" s="13"/>
      <c r="K21" s="10">
        <f>859.8*12*9</f>
        <v>92858.4</v>
      </c>
      <c r="L21" s="10">
        <v>-190723.32</v>
      </c>
      <c r="M21" s="10"/>
      <c r="N21" s="10"/>
      <c r="O21" s="10"/>
      <c r="P21" s="10"/>
    </row>
    <row r="22" spans="2:16" ht="12.75">
      <c r="B22" s="1" t="s">
        <v>6</v>
      </c>
      <c r="C22" s="1"/>
      <c r="D22" s="1"/>
      <c r="E22" s="1"/>
      <c r="F22" s="1"/>
      <c r="G22" s="13">
        <f>K22+L22</f>
        <v>236275.8</v>
      </c>
      <c r="H22" s="13"/>
      <c r="K22" s="10">
        <f>859.8*12*7.85</f>
        <v>80993.15999999999</v>
      </c>
      <c r="L22" s="10">
        <v>155282.64</v>
      </c>
      <c r="M22" s="10"/>
      <c r="N22" s="10"/>
      <c r="O22" s="10"/>
      <c r="P22" s="10"/>
    </row>
    <row r="23" spans="2:16" ht="12.75">
      <c r="B23" t="s">
        <v>7</v>
      </c>
      <c r="G23" s="12">
        <f>L23</f>
        <v>0</v>
      </c>
      <c r="H23" s="12"/>
      <c r="K23" s="10"/>
      <c r="L23" s="10"/>
      <c r="M23" s="10"/>
      <c r="N23" s="10"/>
      <c r="O23" s="10"/>
      <c r="P23" s="10"/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46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40</v>
      </c>
      <c r="G65" t="s">
        <v>41</v>
      </c>
    </row>
  </sheetData>
  <sheetProtection/>
  <mergeCells count="26">
    <mergeCell ref="G61:H61"/>
    <mergeCell ref="G62:H62"/>
    <mergeCell ref="G53:H53"/>
    <mergeCell ref="G54:H54"/>
    <mergeCell ref="G57:H57"/>
    <mergeCell ref="G58:H58"/>
    <mergeCell ref="G48:H48"/>
    <mergeCell ref="G49:H49"/>
    <mergeCell ref="G34:H34"/>
    <mergeCell ref="G35:H35"/>
    <mergeCell ref="G40:H40"/>
    <mergeCell ref="G41:H41"/>
    <mergeCell ref="G30:H30"/>
    <mergeCell ref="G31:H31"/>
    <mergeCell ref="B13:J13"/>
    <mergeCell ref="B14:J14"/>
    <mergeCell ref="G44:H44"/>
    <mergeCell ref="G45:H45"/>
    <mergeCell ref="G19:H19"/>
    <mergeCell ref="G23:H23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2022-03-25T04:46:30Z</dcterms:modified>
  <cp:category/>
  <cp:version/>
  <cp:contentType/>
  <cp:contentStatus/>
</cp:coreProperties>
</file>